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GG -Wnioski\2012600059_NP_Serwis remont dźwigów (Bielszowice w likw.)\3-SWZ_2012600059\"/>
    </mc:Choice>
  </mc:AlternateContent>
  <xr:revisionPtr revIDLastSave="0" documentId="13_ncr:1_{E450FDB3-6205-47A2-A4E8-EF5119530F36}" xr6:coauthVersionLast="47" xr6:coauthVersionMax="47" xr10:uidLastSave="{00000000-0000-0000-0000-000000000000}"/>
  <bookViews>
    <workbookView xWindow="-120" yWindow="-120" windowWidth="29040" windowHeight="15720" xr2:uid="{FAF3BD8A-71B2-467D-9529-5D7C4BD3D192}"/>
  </bookViews>
  <sheets>
    <sheet name="Załącznik nr 2a" sheetId="1" r:id="rId1"/>
    <sheet name="Załącznik nr 2b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5" i="1"/>
  <c r="F23" i="1"/>
  <c r="F10" i="1"/>
  <c r="F13" i="1"/>
  <c r="F14" i="1"/>
  <c r="F15" i="1"/>
  <c r="F16" i="1"/>
  <c r="F17" i="1"/>
  <c r="F18" i="1"/>
  <c r="F19" i="1"/>
  <c r="F20" i="1"/>
  <c r="F12" i="1"/>
  <c r="F21" i="1" l="1"/>
  <c r="F26" i="1"/>
  <c r="F27" i="1" l="1"/>
</calcChain>
</file>

<file path=xl/sharedStrings.xml><?xml version="1.0" encoding="utf-8"?>
<sst xmlns="http://schemas.openxmlformats.org/spreadsheetml/2006/main" count="48" uniqueCount="47">
  <si>
    <t xml:space="preserve"> (podlegający ocenie)</t>
  </si>
  <si>
    <t>Lp.</t>
  </si>
  <si>
    <t>Nr katalogowy (wg dokumentacji dla danego typu urządzenia)</t>
  </si>
  <si>
    <t>Nazwa części (podzespołu)</t>
  </si>
  <si>
    <t>Ilość</t>
  </si>
  <si>
    <t>Cena jednostkowa netto [PLN/szt.]</t>
  </si>
  <si>
    <t>Wartość do oceny</t>
  </si>
  <si>
    <t>(wycenia Wykonawca)</t>
  </si>
  <si>
    <t xml:space="preserve">1. </t>
  </si>
  <si>
    <t xml:space="preserve">Przegląd wraz z konserwacją                                 </t>
  </si>
  <si>
    <t>Dźwig osobowy</t>
  </si>
  <si>
    <t>Dźwig towarowo-osobowy</t>
  </si>
  <si>
    <t xml:space="preserve">Żuraw wieżowy ŻB 75/100 </t>
  </si>
  <si>
    <t>Suwnica do 10 T</t>
  </si>
  <si>
    <t>Suwnica powyżej 10 T</t>
  </si>
  <si>
    <t>Suwnica bramowa</t>
  </si>
  <si>
    <t>Wciągnik elektryczny do 3,2 t</t>
  </si>
  <si>
    <t>Wciągnik elektryczny powyżej 3,2 t</t>
  </si>
  <si>
    <t>Wciągnik łańcuchowy ręczny</t>
  </si>
  <si>
    <t>RAZEM WPzK</t>
  </si>
  <si>
    <t>Dodatkowe badania</t>
  </si>
  <si>
    <t>Badanie defektoskopowe wałka szybkobieżnego do żurawia ŻB</t>
  </si>
  <si>
    <t>Badanie defektoskopowe haka wraz z nakrętką do 10 t</t>
  </si>
  <si>
    <t>Badanie defektoskopowe haka wraz z nakrętką pow. 10 t</t>
  </si>
  <si>
    <t>RAZEM WDB</t>
  </si>
  <si>
    <t>RAZEM Wz =  WR + WPzK + WDB</t>
  </si>
  <si>
    <t xml:space="preserve">Usługi serwisowe, konserwacje i naprawy bieżące dźwigów: osobowego i towarowo-osobowych, suwnic, żurawi wieżowych, wciągników - zainstalowanych w obiektach powierzchniowych kopalni, 
w okresie 24 miesięcy dla Polskiej Grupy Górniczej S.A. 
Oddział KWK w Likwidacji Ruch Bielszowice
nr sprawy 2012600059
</t>
  </si>
  <si>
    <t>Wykonawca ….............................</t>
  </si>
  <si>
    <t>Tablica stawek ryczałtowych za transport podzespołów i części zamiennych do usuwania awarii bez udziału ekipy serwisowej</t>
  </si>
  <si>
    <t>Nazwa Oddziału</t>
  </si>
  <si>
    <t>Ulica</t>
  </si>
  <si>
    <t>Miasto</t>
  </si>
  <si>
    <t>Cena ryczałtowa w zł netto</t>
  </si>
  <si>
    <t>Halembska 160</t>
  </si>
  <si>
    <t>41-711 Ruda Śląska</t>
  </si>
  <si>
    <t>X</t>
  </si>
  <si>
    <t>Ruch Bielszowice</t>
  </si>
  <si>
    <t>CENNIK PRZEGLĄDÓW ORAZ DODATKOWYCH BADAŃ</t>
  </si>
  <si>
    <t>KWK w Likwidacji</t>
  </si>
  <si>
    <t>ul. Wincentego Pola 65</t>
  </si>
  <si>
    <t>40-595 Katowice</t>
  </si>
  <si>
    <t>Załącznik nr 2a do SWZ</t>
  </si>
  <si>
    <t>Załącznik nr 2b do SWZ</t>
  </si>
  <si>
    <t>Wykonawca …...............................</t>
  </si>
  <si>
    <t>Usługi serwisowe, konserwacje i naprawy bieżące dźwigów: osobowego i towarowo-osobowych, suwnic, żurawi wieżowych, wciągników - zainstalowanych w obiektach powierzchniowych kopalni, 
w okresie 24 miesięcy dla Polskiej Grupy Górniczej S.A. 
Oddział KWK w Likwidacji Ruch Bielszowice
nr sprawy 2012600059</t>
  </si>
  <si>
    <r>
      <t xml:space="preserve">Stawka ryczałtowa roboczogodziny pracy serwianta w dni robocze i świąteczne uwzględniająca koszty dojazdu serwisanta do Zamawiającego        
                             </t>
    </r>
    <r>
      <rPr>
        <b/>
        <sz val="11"/>
        <color theme="1"/>
        <rFont val="Times New Roman"/>
        <family val="1"/>
        <charset val="238"/>
      </rPr>
      <t xml:space="preserve">           WR</t>
    </r>
  </si>
  <si>
    <t>6 = (4x5)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</si>
</sst>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2" fontId="5" fillId="2" borderId="9" xfId="1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justify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top"/>
    </xf>
    <xf numFmtId="0" fontId="5" fillId="0" borderId="2" xfId="0" applyFont="1" applyBorder="1" applyAlignment="1">
      <alignment horizontal="center"/>
    </xf>
    <xf numFmtId="4" fontId="7" fillId="0" borderId="2" xfId="1" applyNumberFormat="1" applyFont="1" applyBorder="1" applyAlignment="1" applyProtection="1">
      <alignment horizontal="right" vertical="center" wrapText="1" indent="1"/>
      <protection locked="0"/>
    </xf>
    <xf numFmtId="4" fontId="7" fillId="0" borderId="7" xfId="1" applyNumberFormat="1" applyFont="1" applyFill="1" applyBorder="1" applyAlignment="1" applyProtection="1">
      <alignment horizontal="right" vertical="center" indent="1"/>
      <protection locked="0"/>
    </xf>
    <xf numFmtId="4" fontId="2" fillId="3" borderId="7" xfId="0" applyNumberFormat="1" applyFont="1" applyFill="1" applyBorder="1" applyAlignment="1">
      <alignment horizontal="right" vertical="center" indent="1"/>
    </xf>
    <xf numFmtId="4" fontId="2" fillId="4" borderId="8" xfId="0" applyNumberFormat="1" applyFont="1" applyFill="1" applyBorder="1" applyAlignment="1">
      <alignment horizontal="right" vertical="center" indent="1"/>
    </xf>
    <xf numFmtId="4" fontId="5" fillId="0" borderId="8" xfId="0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left" vertical="center" wrapText="1"/>
    </xf>
    <xf numFmtId="4" fontId="7" fillId="7" borderId="2" xfId="1" applyNumberFormat="1" applyFont="1" applyFill="1" applyBorder="1" applyAlignment="1" applyProtection="1">
      <alignment horizontal="right" vertical="center" wrapText="1" indent="1"/>
    </xf>
    <xf numFmtId="0" fontId="3" fillId="0" borderId="3" xfId="0" applyFont="1" applyBorder="1" applyAlignment="1">
      <alignment horizontal="center" vertical="center" wrapText="1"/>
    </xf>
    <xf numFmtId="0" fontId="13" fillId="0" borderId="3" xfId="0" applyFont="1" applyBorder="1"/>
    <xf numFmtId="0" fontId="16" fillId="0" borderId="2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4" fontId="2" fillId="3" borderId="2" xfId="1" applyNumberFormat="1" applyFont="1" applyFill="1" applyBorder="1" applyAlignment="1" applyProtection="1">
      <alignment horizontal="right" vertical="center" wrapText="1" indent="1"/>
    </xf>
    <xf numFmtId="0" fontId="17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23C5B-3093-4B04-9FD9-E9C1DCF3B94E}">
  <sheetPr>
    <pageSetUpPr fitToPage="1"/>
  </sheetPr>
  <dimension ref="A1:F27"/>
  <sheetViews>
    <sheetView tabSelected="1" workbookViewId="0">
      <selection activeCell="I18" sqref="I18"/>
    </sheetView>
  </sheetViews>
  <sheetFormatPr defaultRowHeight="15" x14ac:dyDescent="0.25"/>
  <cols>
    <col min="1" max="1" width="3.7109375" customWidth="1"/>
    <col min="2" max="2" width="11.85546875" customWidth="1"/>
    <col min="3" max="3" width="54.5703125" customWidth="1"/>
    <col min="4" max="4" width="4.7109375" customWidth="1"/>
    <col min="5" max="6" width="14.42578125" customWidth="1"/>
  </cols>
  <sheetData>
    <row r="1" spans="1:6" ht="28.5" customHeight="1" x14ac:dyDescent="0.25">
      <c r="F1" s="17" t="s">
        <v>41</v>
      </c>
    </row>
    <row r="2" spans="1:6" ht="94.5" customHeight="1" x14ac:dyDescent="0.25">
      <c r="A2" s="56" t="s">
        <v>44</v>
      </c>
      <c r="B2" s="56"/>
      <c r="C2" s="56"/>
      <c r="D2" s="56"/>
      <c r="E2" s="56"/>
      <c r="F2" s="56"/>
    </row>
    <row r="3" spans="1:6" ht="26.25" customHeight="1" x14ac:dyDescent="0.25">
      <c r="A3" s="55" t="s">
        <v>37</v>
      </c>
      <c r="B3" s="55"/>
      <c r="C3" s="55"/>
      <c r="D3" s="55"/>
      <c r="E3" s="55"/>
      <c r="F3" s="55"/>
    </row>
    <row r="4" spans="1:6" ht="29.25" customHeight="1" x14ac:dyDescent="0.25">
      <c r="A4" s="57" t="s">
        <v>43</v>
      </c>
      <c r="B4" s="57"/>
      <c r="C4" s="57"/>
      <c r="D4" s="57"/>
      <c r="E4" s="57"/>
      <c r="F4" s="57"/>
    </row>
    <row r="5" spans="1:6" x14ac:dyDescent="0.25">
      <c r="A5" s="58" t="s">
        <v>0</v>
      </c>
      <c r="B5" s="58"/>
      <c r="C5" s="58"/>
      <c r="D5" s="58"/>
      <c r="E5" s="58"/>
      <c r="F5" s="58"/>
    </row>
    <row r="6" spans="1:6" x14ac:dyDescent="0.25">
      <c r="A6" s="54"/>
      <c r="B6" s="54"/>
      <c r="C6" s="54"/>
      <c r="D6" s="54"/>
      <c r="E6" s="54"/>
      <c r="F6" s="54"/>
    </row>
    <row r="7" spans="1:6" ht="38.25" x14ac:dyDescent="0.25">
      <c r="A7" s="43" t="s">
        <v>1</v>
      </c>
      <c r="B7" s="45" t="s">
        <v>2</v>
      </c>
      <c r="C7" s="47" t="s">
        <v>3</v>
      </c>
      <c r="D7" s="47" t="s">
        <v>4</v>
      </c>
      <c r="E7" s="32" t="s">
        <v>5</v>
      </c>
      <c r="F7" s="29" t="s">
        <v>6</v>
      </c>
    </row>
    <row r="8" spans="1:6" ht="22.5" x14ac:dyDescent="0.25">
      <c r="A8" s="44"/>
      <c r="B8" s="46"/>
      <c r="C8" s="48"/>
      <c r="D8" s="49"/>
      <c r="E8" s="28" t="s">
        <v>7</v>
      </c>
      <c r="F8" s="30" t="s">
        <v>7</v>
      </c>
    </row>
    <row r="9" spans="1:6" x14ac:dyDescent="0.25">
      <c r="A9" s="26">
        <v>1</v>
      </c>
      <c r="B9" s="27">
        <v>2</v>
      </c>
      <c r="C9" s="18">
        <v>3</v>
      </c>
      <c r="D9" s="18">
        <v>4</v>
      </c>
      <c r="E9" s="28">
        <v>5</v>
      </c>
      <c r="F9" s="30" t="s">
        <v>46</v>
      </c>
    </row>
    <row r="10" spans="1:6" ht="60" x14ac:dyDescent="0.25">
      <c r="A10" s="5" t="s">
        <v>8</v>
      </c>
      <c r="B10" s="5"/>
      <c r="C10" s="24" t="s">
        <v>45</v>
      </c>
      <c r="D10" s="6">
        <v>1</v>
      </c>
      <c r="E10" s="19"/>
      <c r="F10" s="31">
        <f>D10*E10</f>
        <v>0</v>
      </c>
    </row>
    <row r="11" spans="1:6" ht="21.75" customHeight="1" x14ac:dyDescent="0.25">
      <c r="A11" s="50" t="s">
        <v>9</v>
      </c>
      <c r="B11" s="51"/>
      <c r="C11" s="52"/>
      <c r="D11" s="52"/>
      <c r="E11" s="52"/>
      <c r="F11" s="53"/>
    </row>
    <row r="12" spans="1:6" ht="21.75" customHeight="1" x14ac:dyDescent="0.25">
      <c r="A12" s="7">
        <v>1</v>
      </c>
      <c r="B12" s="7"/>
      <c r="C12" s="3" t="s">
        <v>10</v>
      </c>
      <c r="D12" s="8">
        <v>1</v>
      </c>
      <c r="E12" s="20"/>
      <c r="F12" s="25">
        <f>D12*E12</f>
        <v>0</v>
      </c>
    </row>
    <row r="13" spans="1:6" ht="21.75" customHeight="1" x14ac:dyDescent="0.25">
      <c r="A13" s="7">
        <v>2</v>
      </c>
      <c r="B13" s="7"/>
      <c r="C13" s="3" t="s">
        <v>11</v>
      </c>
      <c r="D13" s="8">
        <v>1</v>
      </c>
      <c r="E13" s="20"/>
      <c r="F13" s="25">
        <f t="shared" ref="F13:F20" si="0">D13*E13</f>
        <v>0</v>
      </c>
    </row>
    <row r="14" spans="1:6" ht="21.75" customHeight="1" x14ac:dyDescent="0.25">
      <c r="A14" s="7">
        <v>3</v>
      </c>
      <c r="B14" s="7"/>
      <c r="C14" s="3" t="s">
        <v>12</v>
      </c>
      <c r="D14" s="8">
        <v>1</v>
      </c>
      <c r="E14" s="20"/>
      <c r="F14" s="25">
        <f t="shared" si="0"/>
        <v>0</v>
      </c>
    </row>
    <row r="15" spans="1:6" ht="21.75" customHeight="1" x14ac:dyDescent="0.25">
      <c r="A15" s="7">
        <v>4</v>
      </c>
      <c r="B15" s="7"/>
      <c r="C15" s="3" t="s">
        <v>13</v>
      </c>
      <c r="D15" s="8">
        <v>1</v>
      </c>
      <c r="E15" s="20"/>
      <c r="F15" s="25">
        <f t="shared" si="0"/>
        <v>0</v>
      </c>
    </row>
    <row r="16" spans="1:6" ht="21.75" customHeight="1" x14ac:dyDescent="0.25">
      <c r="A16" s="7">
        <v>5</v>
      </c>
      <c r="B16" s="7"/>
      <c r="C16" s="3" t="s">
        <v>14</v>
      </c>
      <c r="D16" s="8">
        <v>1</v>
      </c>
      <c r="E16" s="20"/>
      <c r="F16" s="25">
        <f t="shared" si="0"/>
        <v>0</v>
      </c>
    </row>
    <row r="17" spans="1:6" ht="21.75" customHeight="1" x14ac:dyDescent="0.25">
      <c r="A17" s="7">
        <v>6</v>
      </c>
      <c r="B17" s="7"/>
      <c r="C17" s="3" t="s">
        <v>15</v>
      </c>
      <c r="D17" s="8">
        <v>1</v>
      </c>
      <c r="E17" s="20"/>
      <c r="F17" s="25">
        <f t="shared" si="0"/>
        <v>0</v>
      </c>
    </row>
    <row r="18" spans="1:6" ht="21.75" customHeight="1" x14ac:dyDescent="0.25">
      <c r="A18" s="7">
        <v>7</v>
      </c>
      <c r="B18" s="7"/>
      <c r="C18" s="3" t="s">
        <v>16</v>
      </c>
      <c r="D18" s="8">
        <v>1</v>
      </c>
      <c r="E18" s="20"/>
      <c r="F18" s="25">
        <f t="shared" si="0"/>
        <v>0</v>
      </c>
    </row>
    <row r="19" spans="1:6" ht="21.75" customHeight="1" x14ac:dyDescent="0.25">
      <c r="A19" s="7">
        <v>8</v>
      </c>
      <c r="B19" s="7"/>
      <c r="C19" s="3" t="s">
        <v>17</v>
      </c>
      <c r="D19" s="8">
        <v>1</v>
      </c>
      <c r="E19" s="20"/>
      <c r="F19" s="25">
        <f t="shared" si="0"/>
        <v>0</v>
      </c>
    </row>
    <row r="20" spans="1:6" ht="21.75" customHeight="1" x14ac:dyDescent="0.25">
      <c r="A20" s="7">
        <v>9</v>
      </c>
      <c r="B20" s="7"/>
      <c r="C20" s="3" t="s">
        <v>18</v>
      </c>
      <c r="D20" s="8">
        <v>1</v>
      </c>
      <c r="E20" s="20"/>
      <c r="F20" s="25">
        <f t="shared" si="0"/>
        <v>0</v>
      </c>
    </row>
    <row r="21" spans="1:6" ht="27.75" customHeight="1" x14ac:dyDescent="0.25">
      <c r="A21" s="37" t="s">
        <v>19</v>
      </c>
      <c r="B21" s="38"/>
      <c r="C21" s="39"/>
      <c r="D21" s="39"/>
      <c r="E21" s="40"/>
      <c r="F21" s="21">
        <f>SUM(F12:F20)</f>
        <v>0</v>
      </c>
    </row>
    <row r="22" spans="1:6" ht="21.75" customHeight="1" x14ac:dyDescent="0.25">
      <c r="A22" s="33" t="s">
        <v>20</v>
      </c>
      <c r="B22" s="34"/>
      <c r="C22" s="35"/>
      <c r="D22" s="35"/>
      <c r="E22" s="35"/>
      <c r="F22" s="36"/>
    </row>
    <row r="23" spans="1:6" ht="21.75" customHeight="1" x14ac:dyDescent="0.25">
      <c r="A23" s="9">
        <v>1</v>
      </c>
      <c r="B23" s="9"/>
      <c r="C23" s="4" t="s">
        <v>21</v>
      </c>
      <c r="D23" s="8">
        <v>1</v>
      </c>
      <c r="E23" s="20"/>
      <c r="F23" s="25">
        <f t="shared" ref="F23:F25" si="1">D23*E23</f>
        <v>0</v>
      </c>
    </row>
    <row r="24" spans="1:6" ht="21.75" customHeight="1" x14ac:dyDescent="0.25">
      <c r="A24" s="9">
        <v>2</v>
      </c>
      <c r="B24" s="9"/>
      <c r="C24" s="4" t="s">
        <v>22</v>
      </c>
      <c r="D24" s="8">
        <v>1</v>
      </c>
      <c r="E24" s="20"/>
      <c r="F24" s="25">
        <f t="shared" si="1"/>
        <v>0</v>
      </c>
    </row>
    <row r="25" spans="1:6" ht="21.75" customHeight="1" x14ac:dyDescent="0.25">
      <c r="A25" s="9">
        <v>3</v>
      </c>
      <c r="B25" s="9"/>
      <c r="C25" s="4" t="s">
        <v>23</v>
      </c>
      <c r="D25" s="8">
        <v>1</v>
      </c>
      <c r="E25" s="20"/>
      <c r="F25" s="25">
        <f t="shared" si="1"/>
        <v>0</v>
      </c>
    </row>
    <row r="26" spans="1:6" ht="26.25" customHeight="1" thickBot="1" x14ac:dyDescent="0.3">
      <c r="A26" s="37" t="s">
        <v>24</v>
      </c>
      <c r="B26" s="38"/>
      <c r="C26" s="39"/>
      <c r="D26" s="39"/>
      <c r="E26" s="40"/>
      <c r="F26" s="21">
        <f>SUM(F23:F25)</f>
        <v>0</v>
      </c>
    </row>
    <row r="27" spans="1:6" ht="27" customHeight="1" thickBot="1" x14ac:dyDescent="0.3">
      <c r="A27" s="41" t="s">
        <v>25</v>
      </c>
      <c r="B27" s="42"/>
      <c r="C27" s="42"/>
      <c r="D27" s="42"/>
      <c r="E27" s="42"/>
      <c r="F27" s="22">
        <f>SUM(F10,F21,F26)</f>
        <v>0</v>
      </c>
    </row>
  </sheetData>
  <sheetProtection algorithmName="SHA-512" hashValue="JxkTt1CKVYybwmiryr7lnuOsmqdt4SbEwYBxgxYspg73AUHHZ2HI+JyHIQn3PqwI8+aiHQqqFN0H1A/RJv0vhg==" saltValue="BA0UQkxsARkKptmfC9gHXw==" spinCount="100000" sheet="1" objects="1" scenarios="1"/>
  <protectedRanges>
    <protectedRange sqref="E23:E25" name="Rozstęp4"/>
    <protectedRange sqref="E10" name="Rozstęp2"/>
    <protectedRange sqref="A4:F4" name="Rozstęp1"/>
    <protectedRange sqref="E12:E20" name="Rozstęp3"/>
  </protectedRanges>
  <mergeCells count="14">
    <mergeCell ref="A6:F6"/>
    <mergeCell ref="A3:F3"/>
    <mergeCell ref="A2:F2"/>
    <mergeCell ref="A4:F4"/>
    <mergeCell ref="A5:F5"/>
    <mergeCell ref="A22:F22"/>
    <mergeCell ref="A26:E26"/>
    <mergeCell ref="A27:E27"/>
    <mergeCell ref="A7:A8"/>
    <mergeCell ref="B7:B8"/>
    <mergeCell ref="C7:C8"/>
    <mergeCell ref="D7:D8"/>
    <mergeCell ref="A11:F11"/>
    <mergeCell ref="A21:E21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D0E96-F0AB-4693-A305-1AB704DCC166}">
  <sheetPr>
    <pageSetUpPr fitToPage="1"/>
  </sheetPr>
  <dimension ref="A1:F7"/>
  <sheetViews>
    <sheetView workbookViewId="0">
      <selection activeCell="B13" sqref="B13"/>
    </sheetView>
  </sheetViews>
  <sheetFormatPr defaultRowHeight="15" x14ac:dyDescent="0.25"/>
  <cols>
    <col min="1" max="3" width="24.140625" customWidth="1"/>
    <col min="4" max="4" width="20.28515625" customWidth="1"/>
  </cols>
  <sheetData>
    <row r="1" spans="1:6" ht="27.75" customHeight="1" x14ac:dyDescent="0.25">
      <c r="D1" s="17" t="s">
        <v>42</v>
      </c>
    </row>
    <row r="2" spans="1:6" ht="106.5" customHeight="1" x14ac:dyDescent="0.25">
      <c r="A2" s="56" t="s">
        <v>26</v>
      </c>
      <c r="B2" s="56"/>
      <c r="C2" s="56"/>
      <c r="D2" s="56"/>
      <c r="E2" s="2"/>
      <c r="F2" s="2"/>
    </row>
    <row r="3" spans="1:6" ht="48" customHeight="1" x14ac:dyDescent="0.25">
      <c r="A3" s="60" t="s">
        <v>28</v>
      </c>
      <c r="B3" s="60"/>
      <c r="C3" s="60"/>
      <c r="D3" s="60"/>
    </row>
    <row r="4" spans="1:6" ht="45.75" customHeight="1" x14ac:dyDescent="0.25">
      <c r="A4" s="59" t="s">
        <v>27</v>
      </c>
      <c r="B4" s="59"/>
      <c r="C4" s="59"/>
      <c r="D4" s="59"/>
    </row>
    <row r="5" spans="1:6" ht="25.5" x14ac:dyDescent="0.25">
      <c r="A5" s="13" t="s">
        <v>29</v>
      </c>
      <c r="B5" s="14" t="s">
        <v>30</v>
      </c>
      <c r="C5" s="14" t="s">
        <v>31</v>
      </c>
      <c r="D5" s="11" t="s">
        <v>32</v>
      </c>
    </row>
    <row r="6" spans="1:6" ht="30.75" customHeight="1" thickBot="1" x14ac:dyDescent="0.3">
      <c r="A6" s="15" t="s">
        <v>38</v>
      </c>
      <c r="B6" s="16" t="s">
        <v>39</v>
      </c>
      <c r="C6" s="16" t="s">
        <v>40</v>
      </c>
      <c r="D6" s="12" t="s">
        <v>35</v>
      </c>
    </row>
    <row r="7" spans="1:6" ht="30.75" customHeight="1" thickBot="1" x14ac:dyDescent="0.3">
      <c r="A7" s="1" t="s">
        <v>36</v>
      </c>
      <c r="B7" s="1" t="s">
        <v>33</v>
      </c>
      <c r="C7" s="10" t="s">
        <v>34</v>
      </c>
      <c r="D7" s="23"/>
    </row>
  </sheetData>
  <sheetProtection algorithmName="SHA-512" hashValue="2CqXAU+TrVIqVEsX+EG1TzORCZ8Xw53GzdqJBeEom6I3n1EIRLPequQnmRW2tJ8Td/AWD0o7n6wy9ovbXE49Cg==" saltValue="j6h4ExL7aznu6Jp/YWJV6w==" spinCount="100000" sheet="1" objects="1" scenarios="1"/>
  <protectedRanges>
    <protectedRange sqref="A4:D4" name="Rozstęp1"/>
    <protectedRange sqref="D7" name="Rozstęp2"/>
  </protectedRanges>
  <mergeCells count="3">
    <mergeCell ref="A4:D4"/>
    <mergeCell ref="A3:D3"/>
    <mergeCell ref="A2:D2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nr 2a</vt:lpstr>
      <vt:lpstr>Załącznik nr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Miśka</dc:creator>
  <cp:lastModifiedBy>Danuta Miśka</cp:lastModifiedBy>
  <cp:lastPrinted>2026-08-31T09:09:55Z</cp:lastPrinted>
  <dcterms:created xsi:type="dcterms:W3CDTF">2026-07-24T10:36:39Z</dcterms:created>
  <dcterms:modified xsi:type="dcterms:W3CDTF">2026-09-01T07:59:19Z</dcterms:modified>
</cp:coreProperties>
</file>